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3535" windowHeight="9960"/>
  </bookViews>
  <sheets>
    <sheet name="2월" sheetId="2" r:id="rId1"/>
  </sheets>
  <calcPr calcId="124519"/>
</workbook>
</file>

<file path=xl/calcChain.xml><?xml version="1.0" encoding="utf-8"?>
<calcChain xmlns="http://schemas.openxmlformats.org/spreadsheetml/2006/main">
  <c r="C6" i="2"/>
  <c r="E6" s="1"/>
  <c r="F6" l="1"/>
  <c r="D6" s="1"/>
  <c r="G6" s="1"/>
</calcChain>
</file>

<file path=xl/sharedStrings.xml><?xml version="1.0" encoding="utf-8"?>
<sst xmlns="http://schemas.openxmlformats.org/spreadsheetml/2006/main" count="25" uniqueCount="25">
  <si>
    <t>(단위 : 원)</t>
    <phoneticPr fontId="3" type="noConversion"/>
  </si>
  <si>
    <t>프로그램명</t>
    <phoneticPr fontId="3" type="noConversion"/>
  </si>
  <si>
    <t>강사명</t>
    <phoneticPr fontId="3" type="noConversion"/>
  </si>
  <si>
    <t>지         급        액</t>
    <phoneticPr fontId="3" type="noConversion"/>
  </si>
  <si>
    <t>출강
일수</t>
    <phoneticPr fontId="3" type="noConversion"/>
  </si>
  <si>
    <t>출강일자</t>
    <phoneticPr fontId="3" type="noConversion"/>
  </si>
  <si>
    <t>은행</t>
    <phoneticPr fontId="3" type="noConversion"/>
  </si>
  <si>
    <t>계좌번호</t>
    <phoneticPr fontId="3" type="noConversion"/>
  </si>
  <si>
    <t>비 고</t>
    <phoneticPr fontId="3" type="noConversion"/>
  </si>
  <si>
    <t>총지급액</t>
    <phoneticPr fontId="3" type="noConversion"/>
  </si>
  <si>
    <t>공        제       액</t>
    <phoneticPr fontId="3" type="noConversion"/>
  </si>
  <si>
    <t>실수령액</t>
    <phoneticPr fontId="3" type="noConversion"/>
  </si>
  <si>
    <t>계</t>
    <phoneticPr fontId="3" type="noConversion"/>
  </si>
  <si>
    <t>소득세</t>
    <phoneticPr fontId="3" type="noConversion"/>
  </si>
  <si>
    <t>주민세</t>
    <phoneticPr fontId="3" type="noConversion"/>
  </si>
  <si>
    <t>한국어교실</t>
    <phoneticPr fontId="3" type="noConversion"/>
  </si>
  <si>
    <t>국민</t>
    <phoneticPr fontId="3" type="noConversion"/>
  </si>
  <si>
    <t xml:space="preserve"> ◆  산출내역 : 수당 15,000원 * 출강일수(일)</t>
    <phoneticPr fontId="3" type="noConversion"/>
  </si>
  <si>
    <t xml:space="preserve">                    ▷  소득세 - 총 지급액에서 기타수당으로 4% 공제</t>
    <phoneticPr fontId="3" type="noConversion"/>
  </si>
  <si>
    <t xml:space="preserve">                    ▷  주민세 - 소득세에서 10% 공제</t>
    <phoneticPr fontId="3" type="noConversion"/>
  </si>
  <si>
    <t xml:space="preserve">                   ※  기타소득 250,000원 미만은 비과세</t>
    <phoneticPr fontId="3" type="noConversion"/>
  </si>
  <si>
    <t>2,5,12,16,19,23,26</t>
    <phoneticPr fontId="3" type="noConversion"/>
  </si>
  <si>
    <t>2016년 2월 자원봉사자 실비보상지급내역</t>
    <phoneticPr fontId="3" type="noConversion"/>
  </si>
  <si>
    <t>윤*인</t>
    <phoneticPr fontId="3" type="noConversion"/>
  </si>
  <si>
    <t>818-21-0187-***</t>
    <phoneticPr fontId="3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</si>
</sst>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0"/>
      <color indexed="9"/>
      <name val="돋움"/>
      <family val="3"/>
      <charset val="129"/>
    </font>
    <font>
      <sz val="8"/>
      <name val="돋움"/>
      <family val="3"/>
      <charset val="129"/>
    </font>
    <font>
      <b/>
      <sz val="20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1"/>
      <color indexed="9"/>
      <name val="돋움"/>
      <family val="3"/>
      <charset val="129"/>
    </font>
    <font>
      <b/>
      <sz val="10"/>
      <color indexed="8"/>
      <name val="돋움"/>
      <family val="3"/>
      <charset val="129"/>
    </font>
    <font>
      <sz val="12"/>
      <name val="돋움"/>
      <family val="3"/>
      <charset val="129"/>
    </font>
    <font>
      <sz val="12"/>
      <color indexed="9"/>
      <name val="돋움"/>
      <family val="3"/>
      <charset val="129"/>
    </font>
    <font>
      <b/>
      <sz val="12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41" fontId="5" fillId="0" borderId="16" xfId="1" applyFont="1" applyBorder="1" applyAlignment="1">
      <alignment horizontal="center" vertical="center" shrinkToFit="1"/>
    </xf>
    <xf numFmtId="41" fontId="5" fillId="0" borderId="16" xfId="1" applyFont="1" applyBorder="1" applyAlignment="1">
      <alignment horizontal="center" vertical="center"/>
    </xf>
    <xf numFmtId="41" fontId="5" fillId="0" borderId="16" xfId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/>
    <xf numFmtId="0" fontId="5" fillId="3" borderId="2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B15" sqref="B15"/>
    </sheetView>
  </sheetViews>
  <sheetFormatPr defaultRowHeight="13.5"/>
  <cols>
    <col min="1" max="1" width="11" style="2" customWidth="1"/>
    <col min="2" max="2" width="7.21875" style="2" customWidth="1"/>
    <col min="3" max="3" width="8.33203125" style="2" customWidth="1"/>
    <col min="4" max="6" width="5.44140625" style="2" customWidth="1"/>
    <col min="7" max="7" width="8.88671875" style="2"/>
    <col min="8" max="8" width="5.88671875" style="2" customWidth="1"/>
    <col min="9" max="9" width="18.33203125" style="2" customWidth="1"/>
    <col min="10" max="10" width="6.33203125" style="2" customWidth="1"/>
    <col min="11" max="11" width="19.109375" style="2" customWidth="1"/>
    <col min="12" max="12" width="6.44140625" style="2" customWidth="1"/>
    <col min="13" max="16384" width="8.88671875" style="2"/>
  </cols>
  <sheetData>
    <row r="1" spans="1:14" s="1" customFormat="1" ht="45.75" customHeight="1">
      <c r="A1" s="18" t="s">
        <v>22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4" ht="23.25" customHeight="1" thickBot="1">
      <c r="J2" s="19" t="s">
        <v>0</v>
      </c>
      <c r="K2" s="19"/>
      <c r="L2" s="20"/>
    </row>
    <row r="3" spans="1:14" ht="24.75" customHeight="1">
      <c r="A3" s="21" t="s">
        <v>1</v>
      </c>
      <c r="B3" s="24" t="s">
        <v>2</v>
      </c>
      <c r="C3" s="24" t="s">
        <v>3</v>
      </c>
      <c r="D3" s="24"/>
      <c r="E3" s="24"/>
      <c r="F3" s="24"/>
      <c r="G3" s="24"/>
      <c r="H3" s="27" t="s">
        <v>4</v>
      </c>
      <c r="I3" s="24" t="s">
        <v>5</v>
      </c>
      <c r="J3" s="24" t="s">
        <v>6</v>
      </c>
      <c r="K3" s="30" t="s">
        <v>7</v>
      </c>
      <c r="L3" s="31" t="s">
        <v>8</v>
      </c>
      <c r="N3" s="3">
        <v>13</v>
      </c>
    </row>
    <row r="4" spans="1:14" ht="24.75" customHeight="1">
      <c r="A4" s="22"/>
      <c r="B4" s="25"/>
      <c r="C4" s="25" t="s">
        <v>9</v>
      </c>
      <c r="D4" s="25" t="s">
        <v>10</v>
      </c>
      <c r="E4" s="25"/>
      <c r="F4" s="25"/>
      <c r="G4" s="35" t="s">
        <v>11</v>
      </c>
      <c r="H4" s="28"/>
      <c r="I4" s="25"/>
      <c r="J4" s="25"/>
      <c r="K4" s="28"/>
      <c r="L4" s="32"/>
      <c r="N4" s="3">
        <v>15</v>
      </c>
    </row>
    <row r="5" spans="1:14" ht="31.5" customHeight="1" thickBot="1">
      <c r="A5" s="23"/>
      <c r="B5" s="26"/>
      <c r="C5" s="26"/>
      <c r="D5" s="16" t="s">
        <v>12</v>
      </c>
      <c r="E5" s="16" t="s">
        <v>13</v>
      </c>
      <c r="F5" s="16" t="s">
        <v>14</v>
      </c>
      <c r="G5" s="36"/>
      <c r="H5" s="29"/>
      <c r="I5" s="26"/>
      <c r="J5" s="26"/>
      <c r="K5" s="29"/>
      <c r="L5" s="33"/>
      <c r="N5" s="3">
        <v>21</v>
      </c>
    </row>
    <row r="6" spans="1:14" ht="69" customHeight="1" thickTop="1" thickBot="1">
      <c r="A6" s="4" t="s">
        <v>15</v>
      </c>
      <c r="B6" s="5" t="s">
        <v>23</v>
      </c>
      <c r="C6" s="6">
        <f>H6*15000</f>
        <v>105000</v>
      </c>
      <c r="D6" s="7">
        <f>E6+F6</f>
        <v>0</v>
      </c>
      <c r="E6" s="8">
        <f>IF(C6&gt;=250000,C6*4%,0)</f>
        <v>0</v>
      </c>
      <c r="F6" s="8">
        <f>IF(E6&gt;0,E6*10%,0)</f>
        <v>0</v>
      </c>
      <c r="G6" s="6">
        <f>C6-D6</f>
        <v>105000</v>
      </c>
      <c r="H6" s="7">
        <v>7</v>
      </c>
      <c r="I6" s="9" t="s">
        <v>21</v>
      </c>
      <c r="J6" s="10" t="s">
        <v>16</v>
      </c>
      <c r="K6" s="10" t="s">
        <v>24</v>
      </c>
      <c r="L6" s="11"/>
      <c r="N6" s="3">
        <v>15</v>
      </c>
    </row>
    <row r="7" spans="1:14">
      <c r="A7" s="12"/>
      <c r="N7" s="3">
        <v>13</v>
      </c>
    </row>
    <row r="8" spans="1:14" s="13" customFormat="1" ht="21" customHeight="1">
      <c r="A8" s="37" t="s">
        <v>17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N8" s="14">
        <v>19</v>
      </c>
    </row>
    <row r="9" spans="1:14" s="13" customFormat="1" ht="21" customHeight="1">
      <c r="A9" s="37" t="s">
        <v>18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N9" s="14">
        <v>23</v>
      </c>
    </row>
    <row r="10" spans="1:14" s="13" customFormat="1" ht="21" customHeight="1">
      <c r="A10" s="37" t="s">
        <v>19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N10" s="14">
        <v>10</v>
      </c>
    </row>
    <row r="11" spans="1:14" s="13" customFormat="1" ht="26.25" customHeight="1">
      <c r="A11" s="34" t="s">
        <v>20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17"/>
      <c r="N11" s="14">
        <v>17</v>
      </c>
    </row>
    <row r="12" spans="1:14">
      <c r="N12" s="3">
        <v>10</v>
      </c>
    </row>
    <row r="13" spans="1:14">
      <c r="H13" s="15"/>
      <c r="N13" s="3"/>
    </row>
    <row r="14" spans="1:14">
      <c r="H14" s="15"/>
      <c r="N14" s="3"/>
    </row>
    <row r="15" spans="1:14">
      <c r="H15" s="15"/>
    </row>
    <row r="16" spans="1:14">
      <c r="H16" s="15"/>
    </row>
    <row r="17" spans="8:8">
      <c r="H17" s="15"/>
    </row>
    <row r="18" spans="8:8">
      <c r="H18" s="15"/>
    </row>
    <row r="19" spans="8:8">
      <c r="H19" s="15"/>
    </row>
    <row r="20" spans="8:8">
      <c r="H20" s="15"/>
    </row>
  </sheetData>
  <mergeCells count="17">
    <mergeCell ref="A1:L1"/>
    <mergeCell ref="J2:L2"/>
    <mergeCell ref="A3:A5"/>
    <mergeCell ref="B3:B5"/>
    <mergeCell ref="C3:G3"/>
    <mergeCell ref="H3:H5"/>
    <mergeCell ref="I3:I5"/>
    <mergeCell ref="J3:J5"/>
    <mergeCell ref="K3:K5"/>
    <mergeCell ref="L3:L5"/>
    <mergeCell ref="A11:K11"/>
    <mergeCell ref="C4:C5"/>
    <mergeCell ref="D4:F4"/>
    <mergeCell ref="G4:G5"/>
    <mergeCell ref="A8:L8"/>
    <mergeCell ref="A9:L9"/>
    <mergeCell ref="A10:L10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2월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삼성</dc:creator>
  <cp:lastModifiedBy>Owner</cp:lastModifiedBy>
  <cp:lastPrinted>2015-12-30T23:51:23Z</cp:lastPrinted>
  <dcterms:created xsi:type="dcterms:W3CDTF">2015-01-30T06:17:06Z</dcterms:created>
  <dcterms:modified xsi:type="dcterms:W3CDTF">2016-06-20T04:54:02Z</dcterms:modified>
</cp:coreProperties>
</file>